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8190" tabRatio="500" activeTab="0"/>
  </bookViews>
  <sheets>
    <sheet name="МБТ" sheetId="1" r:id="rId1"/>
  </sheets>
  <definedNames>
    <definedName name="Excel_BuiltIn_Print_Area" localSheetId="0">'МБТ'!$A$1:$D$46</definedName>
    <definedName name="Excel_BuiltIn_Print_Titles" localSheetId="0">'МБТ'!$6:$6</definedName>
    <definedName name="_xlnm.Print_Titles" localSheetId="0">'МБТ'!$6:$6</definedName>
    <definedName name="_xlnm.Print_Area" localSheetId="0">'МБТ'!$A$1:$D$53</definedName>
  </definedNames>
  <calcPr fullCalcOnLoad="1"/>
</workbook>
</file>

<file path=xl/sharedStrings.xml><?xml version="1.0" encoding="utf-8"?>
<sst xmlns="http://schemas.openxmlformats.org/spreadsheetml/2006/main" count="92" uniqueCount="76">
  <si>
    <t>Межбюджетные трансферты, предоставляемые бюджету города Обнинска из других бюджетов бюджетной системы Российской Федерации, на плановый период 2025 и 2026 годов</t>
  </si>
  <si>
    <t>(рублей)</t>
  </si>
  <si>
    <t>№ п/п</t>
  </si>
  <si>
    <t>Наименование вида межбюджетных трансфертов</t>
  </si>
  <si>
    <t>2025 год</t>
  </si>
  <si>
    <t>2026 год</t>
  </si>
  <si>
    <t>МЕЖБЮДЖЕТНЫЕ ТРАНСФЕРТЫ - ВСЕГО</t>
  </si>
  <si>
    <t>I.</t>
  </si>
  <si>
    <t>Субсидии бюджетам муниципальных образований</t>
  </si>
  <si>
    <t>1.</t>
  </si>
  <si>
    <t>2.</t>
  </si>
  <si>
    <t>Субсидии бюджетам городских округов на реализацию мероприятий по обеспечению жильем молодых семей</t>
  </si>
  <si>
    <t>3.</t>
  </si>
  <si>
    <t xml:space="preserve">Субсидии бюджетам городских округов на софинансирование мероприятий муниципальных программ развития малого и среднего предпринимательства </t>
  </si>
  <si>
    <t>4.</t>
  </si>
  <si>
    <t xml:space="preserve">Субсидии бюджетам городских округов на повышение уровня привлекательности профессиональной деятельности в сфере архитектуры и градостроительства </t>
  </si>
  <si>
    <t>5.</t>
  </si>
  <si>
    <t xml:space="preserve">Субсидии бюджетам городских округов на проведение комплексных кадастровых работ </t>
  </si>
  <si>
    <t>6.</t>
  </si>
  <si>
    <t xml:space="preserve">Субсидии бюджетам городских округов на реализацию концессионных соглашений в сфере теплоснабжения, горячего и холодного водоснабжения, водоотведения </t>
  </si>
  <si>
    <t>7.</t>
  </si>
  <si>
    <t xml:space="preserve">Субсидии бюджетам городских округов на организацию отдыха и оздоровления детей </t>
  </si>
  <si>
    <t>8.</t>
  </si>
  <si>
    <t xml:space="preserve">Cубсидии бюджетам городских округов на строительство, реконструкцию и капитальный (текущий) ремонт зданий (помещений) и приобретение зданий (помещений) для реализации программ дошкольного образования </t>
  </si>
  <si>
    <t>9.</t>
  </si>
  <si>
    <t xml:space="preserve">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t>
  </si>
  <si>
    <t>10.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</si>
  <si>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</si>
  <si>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11.</t>
  </si>
  <si>
    <t xml:space="preserve">Субсидии бюджетам городских округов на государственную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
</t>
  </si>
  <si>
    <t>II.</t>
  </si>
  <si>
    <t>Субвенции бюджетам муниципальных образований</t>
  </si>
  <si>
    <t>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</si>
  <si>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городских округов на формирование и содержание архивных фондов</t>
  </si>
  <si>
    <t xml:space="preserve">Субвенции бюджетам городских округов на государственную регистрацию актов гражданского состояния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</si>
  <si>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</si>
  <si>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Субвенции бюджетам городских округов на организацию мероприятий при осуществлении деятельности по обращению с животными без владельцев  </t>
  </si>
  <si>
    <t xml:space="preserve">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</si>
  <si>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</si>
  <si>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 xml:space="preserve">Субвенции бюджетам городских округов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</si>
  <si>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 xml:space="preserve">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t>
  </si>
  <si>
    <t>Субвенции бюджетам городских округов на оказание социальной помощи отдельным категориям граждан, находящимся в трудной жизненной ситуации</t>
  </si>
  <si>
    <t>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t>
  </si>
  <si>
    <t>12.</t>
  </si>
  <si>
    <t xml:space="preserve">Субвенции бюджетам городских округов на обеспечение социальных выплат, пособий, компенсаций детям, семьям с детьми </t>
  </si>
  <si>
    <t>13.</t>
  </si>
  <si>
    <t xml:space="preserve">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</si>
  <si>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14.</t>
  </si>
  <si>
    <t>Субвенции бюджетам городских округов на предоставление гражданам субсидий на оплату жилого помещения и коммунальных услуг</t>
  </si>
  <si>
    <t>15.</t>
  </si>
  <si>
    <t xml:space="preserve">Субвенции бюджетам городских округов на организацию предоставления денежных выплат, пособий и компенсаций отдельным категориям граждан области в соответствии с региональным законодательством  </t>
  </si>
  <si>
    <t>16.</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</si>
  <si>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</si>
  <si>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t>
  </si>
  <si>
    <t>Субвенции бюджетам городских округов на оплату жилищно-коммунальных услуг отдельным категориям граждан</t>
  </si>
  <si>
    <t>18.</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</si>
  <si>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</si>
  <si>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19.</t>
  </si>
  <si>
    <t>20.</t>
  </si>
  <si>
    <t>21.</t>
  </si>
  <si>
    <t>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t>
  </si>
  <si>
    <t>22.</t>
  </si>
  <si>
    <t>Субвенции бюджетам городских округов на осуществление государственного полномочия по осуществлению уведомительной регистрации территориальных соглашений и коллективных договоров</t>
  </si>
  <si>
    <t>III.</t>
  </si>
  <si>
    <t>Иные межбюджетные трансферты бюджетам муниципальных образований</t>
  </si>
  <si>
    <t xml:space="preserve">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</si>
  <si>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бюджетам городских округов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t>
  </si>
  <si>
    <t>Межбюджетные трансферты бюджетам городских округов на предоставление дополнительной меры социальной поддержки членам семей военнослужащих, мобилизованных, командированных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</si>
  <si>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объектов водоснабжения, водоотведения и теплоснабжения, в том числе магистральных сетей, в целях реализации проектов по развитию территорий)</t>
  </si>
  <si>
    <t>Субвенции бюджетам городских округов на меры социальной поддержки по улучшению жилищных условий многодетных семей в соответствии с пунктом 2 статьи 7.1. Закона Калужской области "О статусе многодетной семьи в Калужской области и мерах ее социальной поддержки"</t>
  </si>
  <si>
    <t>Субвенции бюджетам городских округов на меры социальной поддержки отдельным категориям граждан на возмещение расходов, связанных с установкой внутридомового газового оборудования</t>
  </si>
  <si>
    <t>Межбюджетные трансферты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</si>
  <si>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городских округов на реализацию мероприятий по модернизации школьных систем образования</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</si>
  <si>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</si>
  <si>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23.</t>
  </si>
  <si>
    <t>Приложение № 9 к решению Обнинского городского Собрания "О бюджете города Обнинска на 2024 год и плановый период 2025 и 2026 годов" от 12.12.2023  № 01-47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</si>
</sst>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3">
    <font>
      <sz val="10"/>
      <name val="Arial Cyr"/>
      <family val="0"/>
    </font>
    <font>
      <sz val="10"/>
      <name val="Arial"/>
      <family val="0"/>
    </font>
    <font>
      <sz val="8"/>
      <color indexed="8"/>
      <name val="Arial"/>
      <family val="0"/>
    </font>
    <font>
      <sz val="8"/>
      <name val="Arial"/>
      <family val="0"/>
    </font>
    <font>
      <sz val="11"/>
      <name val="Times New Roman"/>
      <family val="1"/>
    </font>
    <font>
      <b/>
      <sz val="14"/>
      <name val="Times New Roman"/>
      <family val="1"/>
    </font>
    <font>
      <b/>
      <sz val="11"/>
      <name val="Times New Roman"/>
      <family val="1"/>
    </font>
    <font>
      <i/>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0" borderId="1">
      <alignment horizontal="left" wrapText="1" indent="2"/>
      <protection/>
    </xf>
    <xf numFmtId="49" fontId="3" fillId="0" borderId="2">
      <alignment horizontal="center"/>
      <protection/>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3" applyNumberFormat="0" applyAlignment="0" applyProtection="0"/>
    <xf numFmtId="0" fontId="29" fillId="26" borderId="4" applyNumberFormat="0" applyAlignment="0" applyProtection="0"/>
    <xf numFmtId="0" fontId="30" fillId="26" borderId="3"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10" applyNumberFormat="0" applyFont="0" applyAlignment="0" applyProtection="0"/>
    <xf numFmtId="9" fontId="1" fillId="0" borderId="0" applyFill="0" applyBorder="0" applyAlignment="0" applyProtection="0"/>
    <xf numFmtId="0" fontId="40" fillId="0" borderId="11"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1" borderId="0" applyNumberFormat="0" applyBorder="0" applyAlignment="0" applyProtection="0"/>
  </cellStyleXfs>
  <cellXfs count="23">
    <xf numFmtId="0" fontId="0" fillId="0" borderId="0" xfId="0" applyAlignment="1">
      <alignment/>
    </xf>
    <xf numFmtId="49" fontId="4" fillId="0" borderId="0" xfId="0" applyNumberFormat="1" applyFont="1" applyFill="1" applyAlignment="1">
      <alignment horizontal="center"/>
    </xf>
    <xf numFmtId="0" fontId="4" fillId="0" borderId="0" xfId="0" applyFont="1" applyFill="1" applyAlignment="1">
      <alignment/>
    </xf>
    <xf numFmtId="0" fontId="4" fillId="0" borderId="0" xfId="0" applyFont="1" applyFill="1" applyAlignment="1">
      <alignment horizontal="left" wrapText="1"/>
    </xf>
    <xf numFmtId="0" fontId="6" fillId="0" borderId="0" xfId="0" applyFont="1" applyFill="1" applyAlignment="1">
      <alignment/>
    </xf>
    <xf numFmtId="0" fontId="5" fillId="0" borderId="0" xfId="0" applyFont="1" applyFill="1" applyBorder="1" applyAlignment="1">
      <alignment horizontal="center" wrapText="1"/>
    </xf>
    <xf numFmtId="0" fontId="4" fillId="0" borderId="0" xfId="0" applyFont="1" applyFill="1" applyAlignment="1">
      <alignment horizontal="right"/>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top" wrapText="1"/>
    </xf>
    <xf numFmtId="0" fontId="6" fillId="0" borderId="0" xfId="0" applyFont="1" applyFill="1" applyBorder="1" applyAlignment="1">
      <alignment vertical="center" wrapText="1"/>
    </xf>
    <xf numFmtId="4"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49"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4" fillId="0" borderId="2" xfId="0" applyFont="1" applyFill="1" applyBorder="1" applyAlignment="1">
      <alignment vertical="top" wrapText="1"/>
    </xf>
    <xf numFmtId="0" fontId="7" fillId="0" borderId="0" xfId="0" applyFont="1" applyFill="1" applyAlignment="1">
      <alignment/>
    </xf>
    <xf numFmtId="0" fontId="4" fillId="0" borderId="2" xfId="0" applyFont="1" applyBorder="1" applyAlignment="1">
      <alignment vertical="top" wrapText="1"/>
    </xf>
    <xf numFmtId="49" fontId="4" fillId="0" borderId="2" xfId="0" applyNumberFormat="1" applyFont="1" applyFill="1" applyBorder="1" applyAlignment="1">
      <alignment horizontal="center" vertical="center"/>
    </xf>
    <xf numFmtId="4" fontId="4" fillId="0" borderId="2" xfId="0" applyNumberFormat="1" applyFont="1" applyBorder="1" applyAlignment="1">
      <alignment horizontal="center" vertical="center"/>
    </xf>
    <xf numFmtId="0" fontId="8" fillId="0" borderId="0" xfId="0" applyFont="1" applyFill="1" applyBorder="1" applyAlignment="1">
      <alignment horizontal="left" wrapText="1"/>
    </xf>
    <xf numFmtId="0" fontId="4" fillId="0" borderId="0" xfId="0" applyFont="1" applyFill="1" applyBorder="1" applyAlignment="1">
      <alignment horizontal="left" wrapText="1"/>
    </xf>
    <xf numFmtId="0" fontId="5"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xl56"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9"/>
  <sheetViews>
    <sheetView tabSelected="1" zoomScaleSheetLayoutView="100" zoomScalePageLayoutView="0" workbookViewId="0" topLeftCell="A1">
      <selection activeCell="H3" sqref="H3"/>
    </sheetView>
  </sheetViews>
  <sheetFormatPr defaultColWidth="9.00390625" defaultRowHeight="12.75"/>
  <cols>
    <col min="1" max="1" width="5.625" style="1" customWidth="1"/>
    <col min="2" max="2" width="63.625" style="2" customWidth="1"/>
    <col min="3" max="3" width="19.375" style="2" customWidth="1"/>
    <col min="4" max="4" width="19.75390625" style="2" customWidth="1"/>
    <col min="5" max="5" width="11.875" style="2" customWidth="1"/>
    <col min="6" max="10" width="9.125" style="2" customWidth="1"/>
    <col min="11" max="11" width="30.375" style="2" customWidth="1"/>
    <col min="12" max="16384" width="9.125" style="2" customWidth="1"/>
  </cols>
  <sheetData>
    <row r="1" spans="3:4" ht="70.5" customHeight="1">
      <c r="C1" s="20" t="s">
        <v>75</v>
      </c>
      <c r="D1" s="21"/>
    </row>
    <row r="2" ht="14.25" customHeight="1">
      <c r="C2" s="3"/>
    </row>
    <row r="3" spans="1:4" s="4" customFormat="1" ht="60.75" customHeight="1">
      <c r="A3" s="22" t="s">
        <v>0</v>
      </c>
      <c r="B3" s="22"/>
      <c r="C3" s="22"/>
      <c r="D3" s="22"/>
    </row>
    <row r="4" spans="1:4" s="4" customFormat="1" ht="18.75">
      <c r="A4" s="5"/>
      <c r="B4" s="5"/>
      <c r="C4" s="5"/>
      <c r="D4" s="5"/>
    </row>
    <row r="5" spans="3:4" ht="15">
      <c r="C5" s="6"/>
      <c r="D5" s="6" t="s">
        <v>1</v>
      </c>
    </row>
    <row r="6" spans="1:4" ht="32.25" customHeight="1">
      <c r="A6" s="7" t="s">
        <v>2</v>
      </c>
      <c r="B6" s="8" t="s">
        <v>3</v>
      </c>
      <c r="C6" s="8" t="s">
        <v>4</v>
      </c>
      <c r="D6" s="8" t="s">
        <v>5</v>
      </c>
    </row>
    <row r="7" spans="1:4" ht="21" customHeight="1">
      <c r="A7" s="9"/>
      <c r="B7" s="10" t="s">
        <v>6</v>
      </c>
      <c r="C7" s="11">
        <f>C8+C21+C45</f>
        <v>3257663579.92</v>
      </c>
      <c r="D7" s="11">
        <f>D8+D21+D45</f>
        <v>2510322991.72</v>
      </c>
    </row>
    <row r="8" spans="1:4" s="4" customFormat="1" ht="21" customHeight="1">
      <c r="A8" s="7" t="s">
        <v>7</v>
      </c>
      <c r="B8" s="12" t="s">
        <v>8</v>
      </c>
      <c r="C8" s="11">
        <f>SUM(C9:C20)</f>
        <v>964072077.4200001</v>
      </c>
      <c r="D8" s="11">
        <f>SUM(D9:D20)</f>
        <v>244432186.22</v>
      </c>
    </row>
    <row r="9" spans="1:4" s="4" customFormat="1" ht="94.5" customHeight="1">
      <c r="A9" s="13" t="s">
        <v>9</v>
      </c>
      <c r="B9" s="15" t="s">
        <v>68</v>
      </c>
      <c r="C9" s="14">
        <v>56778563.93</v>
      </c>
      <c r="D9" s="14">
        <v>0</v>
      </c>
    </row>
    <row r="10" spans="1:4" s="4" customFormat="1" ht="33" customHeight="1">
      <c r="A10" s="13" t="s">
        <v>10</v>
      </c>
      <c r="B10" s="15" t="s">
        <v>11</v>
      </c>
      <c r="C10" s="14">
        <v>4506327.14</v>
      </c>
      <c r="D10" s="14">
        <v>4554654.52</v>
      </c>
    </row>
    <row r="11" spans="1:4" s="4" customFormat="1" ht="46.5" customHeight="1">
      <c r="A11" s="13" t="s">
        <v>12</v>
      </c>
      <c r="B11" s="15" t="s">
        <v>13</v>
      </c>
      <c r="C11" s="14">
        <v>1827298.53</v>
      </c>
      <c r="D11" s="14">
        <v>1850191.7</v>
      </c>
    </row>
    <row r="12" spans="1:4" s="4" customFormat="1" ht="46.5" customHeight="1">
      <c r="A12" s="13" t="s">
        <v>14</v>
      </c>
      <c r="B12" s="15" t="s">
        <v>15</v>
      </c>
      <c r="C12" s="14">
        <v>259923</v>
      </c>
      <c r="D12" s="14">
        <v>186356</v>
      </c>
    </row>
    <row r="13" spans="1:4" s="4" customFormat="1" ht="32.25" customHeight="1">
      <c r="A13" s="13" t="s">
        <v>16</v>
      </c>
      <c r="B13" s="15" t="s">
        <v>17</v>
      </c>
      <c r="C13" s="14">
        <v>4045102</v>
      </c>
      <c r="D13" s="14">
        <v>1583210</v>
      </c>
    </row>
    <row r="14" spans="1:4" s="4" customFormat="1" ht="50.25" customHeight="1">
      <c r="A14" s="13" t="s">
        <v>18</v>
      </c>
      <c r="B14" s="15" t="s">
        <v>19</v>
      </c>
      <c r="C14" s="14">
        <v>180000000</v>
      </c>
      <c r="D14" s="14">
        <v>0</v>
      </c>
    </row>
    <row r="15" spans="1:4" s="4" customFormat="1" ht="52.5" customHeight="1">
      <c r="A15" s="13" t="s">
        <v>20</v>
      </c>
      <c r="B15" s="15" t="s">
        <v>23</v>
      </c>
      <c r="C15" s="14">
        <v>341730000</v>
      </c>
      <c r="D15" s="14">
        <v>0</v>
      </c>
    </row>
    <row r="16" spans="1:4" s="4" customFormat="1" ht="64.5" customHeight="1">
      <c r="A16" s="13" t="s">
        <v>22</v>
      </c>
      <c r="B16" s="15" t="s">
        <v>29</v>
      </c>
      <c r="C16" s="14">
        <v>406375</v>
      </c>
      <c r="D16" s="14">
        <v>416938</v>
      </c>
    </row>
    <row r="17" spans="1:4" s="4" customFormat="1" ht="32.25" customHeight="1">
      <c r="A17" s="13" t="s">
        <v>24</v>
      </c>
      <c r="B17" s="15" t="s">
        <v>21</v>
      </c>
      <c r="C17" s="14">
        <v>2582802</v>
      </c>
      <c r="D17" s="14">
        <v>2582802</v>
      </c>
    </row>
    <row r="18" spans="1:4" s="4" customFormat="1" ht="45.75" customHeight="1">
      <c r="A18" s="13" t="s">
        <v>26</v>
      </c>
      <c r="B18" s="15" t="s">
        <v>25</v>
      </c>
      <c r="C18" s="14">
        <v>132120749</v>
      </c>
      <c r="D18" s="14">
        <v>132120749</v>
      </c>
    </row>
    <row r="19" spans="1:4" s="4" customFormat="1" ht="64.5" customHeight="1">
      <c r="A19" s="13" t="s">
        <v>28</v>
      </c>
      <c r="B19" s="15" t="s">
        <v>27</v>
      </c>
      <c r="C19" s="14">
        <v>101941755</v>
      </c>
      <c r="D19" s="14">
        <v>101137285</v>
      </c>
    </row>
    <row r="20" spans="1:4" s="4" customFormat="1" ht="36.75" customHeight="1">
      <c r="A20" s="13" t="s">
        <v>43</v>
      </c>
      <c r="B20" s="15" t="s">
        <v>72</v>
      </c>
      <c r="C20" s="14">
        <v>137873181.82</v>
      </c>
      <c r="D20" s="14">
        <v>0</v>
      </c>
    </row>
    <row r="21" spans="1:4" s="4" customFormat="1" ht="18" customHeight="1">
      <c r="A21" s="7" t="s">
        <v>30</v>
      </c>
      <c r="B21" s="12" t="s">
        <v>31</v>
      </c>
      <c r="C21" s="11">
        <f>SUM(C22:C44)</f>
        <v>2236114927.5</v>
      </c>
      <c r="D21" s="11">
        <f>SUM(D22:D44)</f>
        <v>2206353011.5</v>
      </c>
    </row>
    <row r="22" spans="1:4" s="4" customFormat="1" ht="57.75" customHeight="1">
      <c r="A22" s="13" t="s">
        <v>9</v>
      </c>
      <c r="B22" s="15" t="s">
        <v>32</v>
      </c>
      <c r="C22" s="14">
        <v>173959</v>
      </c>
      <c r="D22" s="14">
        <v>173959</v>
      </c>
    </row>
    <row r="23" spans="1:4" s="16" customFormat="1" ht="32.25" customHeight="1">
      <c r="A23" s="13" t="s">
        <v>10</v>
      </c>
      <c r="B23" s="15" t="s">
        <v>33</v>
      </c>
      <c r="C23" s="14">
        <v>471060</v>
      </c>
      <c r="D23" s="14">
        <v>471060</v>
      </c>
    </row>
    <row r="24" spans="1:4" s="16" customFormat="1" ht="32.25" customHeight="1">
      <c r="A24" s="13" t="s">
        <v>12</v>
      </c>
      <c r="B24" s="15" t="s">
        <v>34</v>
      </c>
      <c r="C24" s="14">
        <v>5258473</v>
      </c>
      <c r="D24" s="14">
        <v>5502024</v>
      </c>
    </row>
    <row r="25" spans="1:4" ht="62.25" customHeight="1">
      <c r="A25" s="13" t="s">
        <v>14</v>
      </c>
      <c r="B25" s="15" t="s">
        <v>35</v>
      </c>
      <c r="C25" s="14">
        <v>5713</v>
      </c>
      <c r="D25" s="14">
        <v>298582</v>
      </c>
    </row>
    <row r="26" spans="1:4" ht="47.25" customHeight="1">
      <c r="A26" s="13" t="s">
        <v>16</v>
      </c>
      <c r="B26" s="15" t="s">
        <v>36</v>
      </c>
      <c r="C26" s="14">
        <v>824134.5</v>
      </c>
      <c r="D26" s="14">
        <v>824134.5</v>
      </c>
    </row>
    <row r="27" spans="1:4" ht="47.25" customHeight="1">
      <c r="A27" s="13" t="s">
        <v>18</v>
      </c>
      <c r="B27" s="15" t="s">
        <v>37</v>
      </c>
      <c r="C27" s="14">
        <v>2003778</v>
      </c>
      <c r="D27" s="14">
        <v>2003778</v>
      </c>
    </row>
    <row r="28" spans="1:4" ht="78" customHeight="1">
      <c r="A28" s="13" t="s">
        <v>20</v>
      </c>
      <c r="B28" s="15" t="s">
        <v>38</v>
      </c>
      <c r="C28" s="14">
        <v>1871064</v>
      </c>
      <c r="D28" s="14">
        <v>1871064</v>
      </c>
    </row>
    <row r="29" spans="1:4" ht="156" customHeight="1">
      <c r="A29" s="13" t="s">
        <v>22</v>
      </c>
      <c r="B29" s="15" t="s">
        <v>39</v>
      </c>
      <c r="C29" s="14">
        <v>974860959</v>
      </c>
      <c r="D29" s="14">
        <v>974860959</v>
      </c>
    </row>
    <row r="30" spans="1:4" ht="93.75" customHeight="1">
      <c r="A30" s="13" t="s">
        <v>24</v>
      </c>
      <c r="B30" s="15" t="s">
        <v>40</v>
      </c>
      <c r="C30" s="14">
        <v>535279469</v>
      </c>
      <c r="D30" s="14">
        <v>535279469</v>
      </c>
    </row>
    <row r="31" spans="1:4" ht="48" customHeight="1">
      <c r="A31" s="13" t="s">
        <v>26</v>
      </c>
      <c r="B31" s="15" t="s">
        <v>41</v>
      </c>
      <c r="C31" s="14">
        <v>434178</v>
      </c>
      <c r="D31" s="14">
        <v>434178</v>
      </c>
    </row>
    <row r="32" spans="1:4" ht="48" customHeight="1">
      <c r="A32" s="13" t="s">
        <v>28</v>
      </c>
      <c r="B32" s="15" t="s">
        <v>73</v>
      </c>
      <c r="C32" s="14">
        <v>39857176</v>
      </c>
      <c r="D32" s="14">
        <v>38886735</v>
      </c>
    </row>
    <row r="33" spans="1:4" ht="48" customHeight="1">
      <c r="A33" s="13" t="s">
        <v>43</v>
      </c>
      <c r="B33" s="15" t="s">
        <v>42</v>
      </c>
      <c r="C33" s="14">
        <v>30967594</v>
      </c>
      <c r="D33" s="14">
        <v>30967594</v>
      </c>
    </row>
    <row r="34" spans="1:4" ht="35.25" customHeight="1">
      <c r="A34" s="13" t="s">
        <v>45</v>
      </c>
      <c r="B34" s="15" t="s">
        <v>44</v>
      </c>
      <c r="C34" s="14">
        <v>56154935</v>
      </c>
      <c r="D34" s="14">
        <v>56154935</v>
      </c>
    </row>
    <row r="35" spans="1:4" ht="48.75" customHeight="1">
      <c r="A35" s="13" t="s">
        <v>47</v>
      </c>
      <c r="B35" s="15" t="s">
        <v>46</v>
      </c>
      <c r="C35" s="14">
        <v>36788958</v>
      </c>
      <c r="D35" s="14">
        <v>5786388</v>
      </c>
    </row>
    <row r="36" spans="1:4" ht="43.5" customHeight="1">
      <c r="A36" s="13" t="s">
        <v>49</v>
      </c>
      <c r="B36" s="15" t="s">
        <v>48</v>
      </c>
      <c r="C36" s="14">
        <v>18090847</v>
      </c>
      <c r="D36" s="14">
        <v>18090847</v>
      </c>
    </row>
    <row r="37" spans="1:4" ht="50.25" customHeight="1">
      <c r="A37" s="13" t="s">
        <v>51</v>
      </c>
      <c r="B37" s="15" t="s">
        <v>50</v>
      </c>
      <c r="C37" s="14">
        <v>328030621</v>
      </c>
      <c r="D37" s="14">
        <v>328030621</v>
      </c>
    </row>
    <row r="38" spans="1:4" ht="60.75" customHeight="1">
      <c r="A38" s="13" t="s">
        <v>53</v>
      </c>
      <c r="B38" s="15" t="s">
        <v>52</v>
      </c>
      <c r="C38" s="14">
        <v>10002648</v>
      </c>
      <c r="D38" s="14">
        <v>10402754</v>
      </c>
    </row>
    <row r="39" spans="1:4" ht="33.75" customHeight="1">
      <c r="A39" s="13" t="s">
        <v>55</v>
      </c>
      <c r="B39" s="15" t="s">
        <v>54</v>
      </c>
      <c r="C39" s="14">
        <v>88151166</v>
      </c>
      <c r="D39" s="14">
        <v>88877239</v>
      </c>
    </row>
    <row r="40" spans="1:4" ht="48" customHeight="1">
      <c r="A40" s="13" t="s">
        <v>57</v>
      </c>
      <c r="B40" s="15" t="s">
        <v>56</v>
      </c>
      <c r="C40" s="14">
        <v>2470095</v>
      </c>
      <c r="D40" s="14">
        <v>3018591</v>
      </c>
    </row>
    <row r="41" spans="1:4" ht="63" customHeight="1">
      <c r="A41" s="13" t="s">
        <v>58</v>
      </c>
      <c r="B41" s="15" t="s">
        <v>69</v>
      </c>
      <c r="C41" s="14">
        <v>25371179</v>
      </c>
      <c r="D41" s="14">
        <v>25371179</v>
      </c>
    </row>
    <row r="42" spans="1:4" ht="54" customHeight="1">
      <c r="A42" s="13" t="s">
        <v>59</v>
      </c>
      <c r="B42" s="15" t="s">
        <v>70</v>
      </c>
      <c r="C42" s="14">
        <v>475000</v>
      </c>
      <c r="D42" s="14">
        <v>475000</v>
      </c>
    </row>
    <row r="43" spans="1:4" ht="47.25" customHeight="1">
      <c r="A43" s="13" t="s">
        <v>61</v>
      </c>
      <c r="B43" s="15" t="s">
        <v>60</v>
      </c>
      <c r="C43" s="14">
        <v>78507001</v>
      </c>
      <c r="D43" s="14">
        <v>78507001</v>
      </c>
    </row>
    <row r="44" spans="1:4" ht="52.5" customHeight="1">
      <c r="A44" s="13" t="s">
        <v>74</v>
      </c>
      <c r="B44" s="15" t="s">
        <v>62</v>
      </c>
      <c r="C44" s="14">
        <v>64920</v>
      </c>
      <c r="D44" s="14">
        <v>64920</v>
      </c>
    </row>
    <row r="45" spans="1:4" ht="36" customHeight="1">
      <c r="A45" s="7" t="s">
        <v>63</v>
      </c>
      <c r="B45" s="12" t="s">
        <v>64</v>
      </c>
      <c r="C45" s="11">
        <f>SUM(C46:C49)</f>
        <v>57476575</v>
      </c>
      <c r="D45" s="11">
        <f>SUM(D46:D49)</f>
        <v>59537794</v>
      </c>
    </row>
    <row r="46" spans="1:4" ht="63" customHeight="1">
      <c r="A46" s="13" t="s">
        <v>9</v>
      </c>
      <c r="B46" s="17" t="s">
        <v>65</v>
      </c>
      <c r="C46" s="19">
        <v>45387720</v>
      </c>
      <c r="D46" s="19">
        <v>45700200</v>
      </c>
    </row>
    <row r="47" spans="1:4" ht="64.5" customHeight="1">
      <c r="A47" s="18" t="s">
        <v>10</v>
      </c>
      <c r="B47" s="15" t="s">
        <v>71</v>
      </c>
      <c r="C47" s="19">
        <v>8410807</v>
      </c>
      <c r="D47" s="19">
        <v>10159546</v>
      </c>
    </row>
    <row r="48" spans="1:4" ht="129.75" customHeight="1">
      <c r="A48" s="13" t="s">
        <v>12</v>
      </c>
      <c r="B48" s="15" t="s">
        <v>66</v>
      </c>
      <c r="C48" s="19">
        <v>3337488</v>
      </c>
      <c r="D48" s="19">
        <v>3337488</v>
      </c>
    </row>
    <row r="49" spans="1:4" ht="128.25" customHeight="1">
      <c r="A49" s="18" t="s">
        <v>14</v>
      </c>
      <c r="B49" s="15" t="s">
        <v>67</v>
      </c>
      <c r="C49" s="19">
        <v>340560</v>
      </c>
      <c r="D49" s="19">
        <v>340560</v>
      </c>
    </row>
  </sheetData>
  <sheetProtection selectLockedCells="1" selectUnlockedCells="1"/>
  <mergeCells count="2">
    <mergeCell ref="C1:D1"/>
    <mergeCell ref="A3:D3"/>
  </mergeCells>
  <printOptions/>
  <pageMargins left="0.7479166666666667" right="0.39375" top="0.5902777777777778" bottom="0.5902777777777778" header="0.5118110236220472" footer="0.47222222222222227"/>
  <pageSetup firstPageNumber="154" useFirstPageNumber="1" fitToHeight="0" fitToWidth="1" horizontalDpi="300" verticalDpi="300" orientation="portrait"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2023-11-30T12:02:54Z</cp:lastPrinted>
  <dcterms:created xsi:type="dcterms:W3CDTF">2023-12-06T07:19:28Z</dcterms:created>
  <dcterms:modified xsi:type="dcterms:W3CDTF">2023-12-13T06:09:21Z</dcterms:modified>
  <cp:category/>
  <cp:version/>
  <cp:contentType/>
  <cp:contentStatus/>
</cp:coreProperties>
</file>